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5AEE20E-F965-4AB7-956F-E111A83E9F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  <sheet name="Arkusz3" sheetId="3" r:id="rId2"/>
  </sheets>
  <definedNames>
    <definedName name="_xlnm.Print_Area" localSheetId="0">Arkusz2!$A$1:$N$55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2" l="1"/>
  <c r="L54" i="2"/>
  <c r="L53" i="2"/>
  <c r="L52" i="2"/>
  <c r="L51" i="2"/>
  <c r="L10" i="2"/>
  <c r="L49" i="2"/>
  <c r="L48" i="2"/>
  <c r="L47" i="2"/>
  <c r="L46" i="2"/>
  <c r="L44" i="2"/>
  <c r="L43" i="2"/>
  <c r="L42" i="2"/>
  <c r="L41" i="2"/>
  <c r="L40" i="2"/>
  <c r="L39" i="2"/>
  <c r="L37" i="2"/>
  <c r="L36" i="2"/>
  <c r="L35" i="2"/>
  <c r="L34" i="2"/>
  <c r="L33" i="2"/>
  <c r="L24" i="2"/>
  <c r="L26" i="2"/>
  <c r="L31" i="2"/>
  <c r="L30" i="2"/>
  <c r="L29" i="2"/>
  <c r="L27" i="2"/>
  <c r="L25" i="2"/>
  <c r="L23" i="2"/>
  <c r="L22" i="2"/>
  <c r="L8" i="2"/>
  <c r="L11" i="2"/>
  <c r="L9" i="2"/>
  <c r="L20" i="2"/>
  <c r="L19" i="2"/>
  <c r="L17" i="2"/>
  <c r="L16" i="2"/>
  <c r="L14" i="2"/>
  <c r="L13" i="2"/>
  <c r="U12" i="2"/>
  <c r="L7" i="2"/>
</calcChain>
</file>

<file path=xl/sharedStrings.xml><?xml version="1.0" encoding="utf-8"?>
<sst xmlns="http://schemas.openxmlformats.org/spreadsheetml/2006/main" count="102" uniqueCount="54">
  <si>
    <t>Dział</t>
  </si>
  <si>
    <t>Rozdział</t>
  </si>
  <si>
    <t>Paragraf</t>
  </si>
  <si>
    <t>Treść</t>
  </si>
  <si>
    <t>Jednostka realizująca</t>
  </si>
  <si>
    <t>Przed zmianą</t>
  </si>
  <si>
    <t>Zmiana</t>
  </si>
  <si>
    <t>Po zmianie</t>
  </si>
  <si>
    <t>UG</t>
  </si>
  <si>
    <t>FS Łochynia</t>
  </si>
  <si>
    <t>kultywowanie lokalnych tradycji (zakupy)</t>
  </si>
  <si>
    <t>estetyka wsi</t>
  </si>
  <si>
    <t xml:space="preserve"> w/s zmian w budżecie </t>
  </si>
  <si>
    <t>FS Czarny Las</t>
  </si>
  <si>
    <t>zakup traktorka do koszenia trawy na potrzeby sołectwa</t>
  </si>
  <si>
    <t>modernizacja placu zabaw w miejscowości Czarny Las</t>
  </si>
  <si>
    <t xml:space="preserve">wykonanie odwodnienia drogi gminnej </t>
  </si>
  <si>
    <t>wykonanie ogrodzenia placu zabaw</t>
  </si>
  <si>
    <t>zakup ziemi na potrzeby sołectwa</t>
  </si>
  <si>
    <t>zakup wyposażenia na potrzeby sołectwa</t>
  </si>
  <si>
    <t>FS Rybna</t>
  </si>
  <si>
    <t>kultywowanie lokalnych tradycji</t>
  </si>
  <si>
    <t>FS Lubojenka</t>
  </si>
  <si>
    <t>FS Borowno</t>
  </si>
  <si>
    <t>montaż monitoringu wizyjnego na terenie sołectwa Borowno</t>
  </si>
  <si>
    <t>zakup pomocy dydaktycznych dla ZSP w Borownie</t>
  </si>
  <si>
    <t>zakup materiałów i wyposażenia dla ZSP w Borownie</t>
  </si>
  <si>
    <t>remont węzłów sanitarnych w remizie OSP Borowno</t>
  </si>
  <si>
    <t>FS Grabowa</t>
  </si>
  <si>
    <t>instalacja monitoringu wiejskiego na ul.Lipowej</t>
  </si>
  <si>
    <t>zakup wyposażenia i umundurowania dla OSP Grabowa</t>
  </si>
  <si>
    <t>wykonanie i montaż tablicy informacyjnej</t>
  </si>
  <si>
    <t>FS Nowy Broniszew</t>
  </si>
  <si>
    <t>zakup urządzeń na plac zabaw</t>
  </si>
  <si>
    <t>bieżące utrzymanie świetlicy (zakupy)</t>
  </si>
  <si>
    <t>podtrzymywanie i kultywowanie tradycji sołectwa</t>
  </si>
  <si>
    <t>bieżące utrzymanie świetlicy (usługi)</t>
  </si>
  <si>
    <t>zakup wyposażenie świetlicy wiejskiej</t>
  </si>
  <si>
    <t>FS Grabówka</t>
  </si>
  <si>
    <t>estetyka sołectwa (zakup paliwa)</t>
  </si>
  <si>
    <t>bieżące koszty funkcjonowania świetlicy (wywóz nieczystości i serwis pieca)</t>
  </si>
  <si>
    <t>estetyka sołectwa (m.in.zakup środków czystości)</t>
  </si>
  <si>
    <t>zakup wyposażenia do świetlicy wiejskiej</t>
  </si>
  <si>
    <t>FS Kokawa</t>
  </si>
  <si>
    <t>modernizacja kotłowni w budynku świetlicy wiejskiej w m.Kokawa</t>
  </si>
  <si>
    <t>bieżące utrzymanie świetlicy wiejskiej - zakupy</t>
  </si>
  <si>
    <t>bieżące utrzymanie świetlicy wiejskiej - usługi</t>
  </si>
  <si>
    <t>do Uchwała Nr /VII/2024 Rady Gminy Mykanów  z dnia .10.2024r.</t>
  </si>
  <si>
    <t>Załącznik nr 5</t>
  </si>
  <si>
    <t>FS Stary Cykarzew</t>
  </si>
  <si>
    <t>remont pomieszczeń w budynku wielofunkcyjnym (magazyn przy kotłowni)</t>
  </si>
  <si>
    <t>integracja sołectwa (organizacja festynu dla mieszkańców)</t>
  </si>
  <si>
    <t>bieżące utrzymanie świetlicy wiejskiej</t>
  </si>
  <si>
    <t>Zmiany w planowanych do realizacji wydatkach realizowanych w ramach funduszu sołeckiego w 2024 roku - zmiana na ….10.2024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</si>
</sst>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i/>
      <sz val="8"/>
      <color indexed="8"/>
      <name val="Arial"/>
      <family val="2"/>
      <charset val="238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38"/>
    </font>
    <font>
      <i/>
      <sz val="8.5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i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" fontId="2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vertical="center" wrapText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vertical="center" wrapText="1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4" fontId="2" fillId="0" borderId="10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6" xfId="0" applyNumberFormat="1" applyFont="1" applyBorder="1" applyAlignment="1" applyProtection="1">
      <alignment horizontal="right" vertical="center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9" xfId="0" applyNumberFormat="1" applyFont="1" applyBorder="1" applyAlignment="1" applyProtection="1">
      <alignment horizontal="right" vertical="center" wrapText="1"/>
      <protection locked="0"/>
    </xf>
    <xf numFmtId="4" fontId="4" fillId="0" borderId="20" xfId="0" applyNumberFormat="1" applyFont="1" applyBorder="1" applyAlignment="1" applyProtection="1">
      <alignment horizontal="right" vertical="center" wrapText="1"/>
      <protection locked="0"/>
    </xf>
    <xf numFmtId="4" fontId="4" fillId="0" borderId="21" xfId="0" applyNumberFormat="1" applyFont="1" applyBorder="1" applyAlignment="1" applyProtection="1">
      <alignment horizontal="right" vertical="center" wrapText="1"/>
      <protection locked="0"/>
    </xf>
    <xf numFmtId="4" fontId="2" fillId="0" borderId="20" xfId="0" applyNumberFormat="1" applyFont="1" applyBorder="1" applyAlignment="1" applyProtection="1">
      <alignment horizontal="right" vertical="center"/>
      <protection locked="0"/>
    </xf>
    <xf numFmtId="4" fontId="2" fillId="0" borderId="19" xfId="0" applyNumberFormat="1" applyFont="1" applyBorder="1" applyAlignment="1" applyProtection="1">
      <alignment horizontal="right" vertical="center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4" fontId="4" fillId="0" borderId="22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right" vertical="center"/>
      <protection locked="0"/>
    </xf>
    <xf numFmtId="0" fontId="2" fillId="3" borderId="16" xfId="0" applyFont="1" applyFill="1" applyBorder="1" applyAlignment="1" applyProtection="1">
      <alignment horizontal="right" vertical="center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view="pageBreakPreview" zoomScale="70" zoomScaleSheetLayoutView="70" workbookViewId="0">
      <selection activeCell="O1" sqref="O1"/>
    </sheetView>
  </sheetViews>
  <sheetFormatPr defaultColWidth="8.85546875" defaultRowHeight="12.75" x14ac:dyDescent="0.25"/>
  <cols>
    <col min="1" max="1" width="8.85546875" style="3"/>
    <col min="2" max="2" width="10.42578125" style="3" customWidth="1"/>
    <col min="3" max="3" width="8.85546875" style="3"/>
    <col min="4" max="4" width="80.140625" style="3" customWidth="1"/>
    <col min="5" max="5" width="19.42578125" style="3" customWidth="1"/>
    <col min="6" max="7" width="8.85546875" style="4"/>
    <col min="8" max="8" width="2.42578125" style="4" customWidth="1"/>
    <col min="9" max="10" width="8.85546875" style="4"/>
    <col min="11" max="11" width="1.140625" style="4" customWidth="1"/>
    <col min="12" max="12" width="8.85546875" style="4" customWidth="1"/>
    <col min="13" max="13" width="8.85546875" style="4"/>
    <col min="14" max="14" width="2.140625" style="4" customWidth="1"/>
    <col min="15" max="16384" width="8.85546875" style="3"/>
  </cols>
  <sheetData>
    <row r="1" spans="1:21" s="2" customFormat="1" ht="18" customHeight="1" x14ac:dyDescent="0.25">
      <c r="A1" s="1"/>
      <c r="B1" s="1"/>
      <c r="C1" s="1"/>
      <c r="D1" s="5"/>
      <c r="E1" s="48" t="s">
        <v>48</v>
      </c>
      <c r="F1" s="48"/>
      <c r="G1" s="48"/>
      <c r="H1" s="48"/>
      <c r="I1" s="48"/>
      <c r="J1" s="48"/>
      <c r="K1" s="48"/>
      <c r="L1" s="48"/>
      <c r="M1" s="48"/>
      <c r="N1" s="48"/>
      <c r="O1" s="1"/>
      <c r="P1" s="1"/>
    </row>
    <row r="2" spans="1:21" s="2" customFormat="1" ht="18" customHeight="1" x14ac:dyDescent="0.25">
      <c r="A2" s="1"/>
      <c r="B2" s="1"/>
      <c r="C2" s="1"/>
      <c r="D2" s="49" t="s">
        <v>47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1"/>
      <c r="P2" s="1"/>
    </row>
    <row r="3" spans="1:21" s="2" customFormat="1" ht="18.75" customHeight="1" x14ac:dyDescent="0.25">
      <c r="A3" s="1"/>
      <c r="B3" s="1"/>
      <c r="C3" s="1"/>
      <c r="D3" s="49" t="s">
        <v>12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1"/>
      <c r="P3" s="1"/>
    </row>
    <row r="4" spans="1:21" ht="35.450000000000003" customHeight="1" thickBot="1" x14ac:dyDescent="0.3">
      <c r="A4" s="50" t="s">
        <v>53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21" ht="26.25" thickBot="1" x14ac:dyDescent="0.3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51" t="s">
        <v>5</v>
      </c>
      <c r="G5" s="51"/>
      <c r="H5" s="51"/>
      <c r="I5" s="51" t="s">
        <v>6</v>
      </c>
      <c r="J5" s="51"/>
      <c r="K5" s="51"/>
      <c r="L5" s="51" t="s">
        <v>7</v>
      </c>
      <c r="M5" s="51"/>
      <c r="N5" s="52"/>
      <c r="O5" s="4"/>
    </row>
    <row r="6" spans="1:21" ht="30" customHeight="1" thickBot="1" x14ac:dyDescent="0.3">
      <c r="A6" s="28" t="s">
        <v>9</v>
      </c>
      <c r="B6" s="29"/>
      <c r="C6" s="29"/>
      <c r="D6" s="29"/>
      <c r="E6" s="19"/>
      <c r="F6" s="30"/>
      <c r="G6" s="30"/>
      <c r="H6" s="30"/>
      <c r="I6" s="30"/>
      <c r="J6" s="30"/>
      <c r="K6" s="30"/>
      <c r="L6" s="30"/>
      <c r="M6" s="30"/>
      <c r="N6" s="31"/>
    </row>
    <row r="7" spans="1:21" ht="30" customHeight="1" x14ac:dyDescent="0.25">
      <c r="A7" s="11">
        <v>900</v>
      </c>
      <c r="B7" s="12">
        <v>90004</v>
      </c>
      <c r="C7" s="12">
        <v>4210</v>
      </c>
      <c r="D7" s="13" t="s">
        <v>18</v>
      </c>
      <c r="E7" s="14" t="s">
        <v>8</v>
      </c>
      <c r="F7" s="34">
        <v>3000</v>
      </c>
      <c r="G7" s="34"/>
      <c r="H7" s="34"/>
      <c r="I7" s="34">
        <v>-3000</v>
      </c>
      <c r="J7" s="34"/>
      <c r="K7" s="34"/>
      <c r="L7" s="35">
        <f t="shared" ref="L7" si="0">F7+I7</f>
        <v>0</v>
      </c>
      <c r="M7" s="35"/>
      <c r="N7" s="36"/>
    </row>
    <row r="8" spans="1:21" ht="30" customHeight="1" x14ac:dyDescent="0.25">
      <c r="A8" s="20">
        <v>926</v>
      </c>
      <c r="B8" s="16">
        <v>92695</v>
      </c>
      <c r="C8" s="16">
        <v>4300</v>
      </c>
      <c r="D8" s="17" t="s">
        <v>17</v>
      </c>
      <c r="E8" s="10" t="s">
        <v>8</v>
      </c>
      <c r="F8" s="26">
        <v>3500</v>
      </c>
      <c r="G8" s="26"/>
      <c r="H8" s="26"/>
      <c r="I8" s="26">
        <v>-3500</v>
      </c>
      <c r="J8" s="26"/>
      <c r="K8" s="26"/>
      <c r="L8" s="27">
        <f t="shared" ref="L8" si="1">F8+I8</f>
        <v>0</v>
      </c>
      <c r="M8" s="27"/>
      <c r="N8" s="37"/>
    </row>
    <row r="9" spans="1:21" ht="30" customHeight="1" x14ac:dyDescent="0.25">
      <c r="A9" s="20">
        <v>921</v>
      </c>
      <c r="B9" s="16">
        <v>92109</v>
      </c>
      <c r="C9" s="16">
        <v>4210</v>
      </c>
      <c r="D9" s="17" t="s">
        <v>19</v>
      </c>
      <c r="E9" s="10" t="s">
        <v>8</v>
      </c>
      <c r="F9" s="26">
        <v>0</v>
      </c>
      <c r="G9" s="26"/>
      <c r="H9" s="26"/>
      <c r="I9" s="26">
        <v>1500</v>
      </c>
      <c r="J9" s="26"/>
      <c r="K9" s="26"/>
      <c r="L9" s="27">
        <f t="shared" ref="L9:L11" si="2">F9+I9</f>
        <v>1500</v>
      </c>
      <c r="M9" s="27"/>
      <c r="N9" s="37"/>
    </row>
    <row r="10" spans="1:21" ht="30" customHeight="1" x14ac:dyDescent="0.25">
      <c r="A10" s="8">
        <v>600</v>
      </c>
      <c r="B10" s="8">
        <v>60016</v>
      </c>
      <c r="C10" s="8">
        <v>4300</v>
      </c>
      <c r="D10" s="9" t="s">
        <v>16</v>
      </c>
      <c r="E10" s="10" t="s">
        <v>8</v>
      </c>
      <c r="F10" s="26">
        <v>0</v>
      </c>
      <c r="G10" s="26"/>
      <c r="H10" s="26"/>
      <c r="I10" s="42">
        <v>1195</v>
      </c>
      <c r="J10" s="43"/>
      <c r="K10" s="44"/>
      <c r="L10" s="45">
        <f>F10+I10</f>
        <v>1195</v>
      </c>
      <c r="M10" s="46"/>
      <c r="N10" s="47"/>
    </row>
    <row r="11" spans="1:21" ht="30" customHeight="1" thickBot="1" x14ac:dyDescent="0.3">
      <c r="A11" s="22">
        <v>600</v>
      </c>
      <c r="B11" s="23">
        <v>60016</v>
      </c>
      <c r="C11" s="23">
        <v>4210</v>
      </c>
      <c r="D11" s="24" t="s">
        <v>16</v>
      </c>
      <c r="E11" s="25" t="s">
        <v>8</v>
      </c>
      <c r="F11" s="41">
        <v>0</v>
      </c>
      <c r="G11" s="41"/>
      <c r="H11" s="41"/>
      <c r="I11" s="40">
        <v>3805</v>
      </c>
      <c r="J11" s="40"/>
      <c r="K11" s="40"/>
      <c r="L11" s="38">
        <f t="shared" si="2"/>
        <v>3805</v>
      </c>
      <c r="M11" s="38"/>
      <c r="N11" s="39"/>
    </row>
    <row r="12" spans="1:21" ht="30" customHeight="1" thickBot="1" x14ac:dyDescent="0.3">
      <c r="A12" s="55" t="s">
        <v>13</v>
      </c>
      <c r="B12" s="56"/>
      <c r="C12" s="56"/>
      <c r="D12" s="56"/>
      <c r="E12" s="21"/>
      <c r="F12" s="57"/>
      <c r="G12" s="57"/>
      <c r="H12" s="57"/>
      <c r="I12" s="57"/>
      <c r="J12" s="57"/>
      <c r="K12" s="57"/>
      <c r="L12" s="57"/>
      <c r="M12" s="57"/>
      <c r="N12" s="58"/>
      <c r="U12" s="3">
        <f>1718+300</f>
        <v>2018</v>
      </c>
    </row>
    <row r="13" spans="1:21" ht="30" customHeight="1" x14ac:dyDescent="0.25">
      <c r="A13" s="11">
        <v>926</v>
      </c>
      <c r="B13" s="12">
        <v>92695</v>
      </c>
      <c r="C13" s="12">
        <v>6050</v>
      </c>
      <c r="D13" s="13" t="s">
        <v>15</v>
      </c>
      <c r="E13" s="14" t="s">
        <v>8</v>
      </c>
      <c r="F13" s="34">
        <v>20000</v>
      </c>
      <c r="G13" s="34"/>
      <c r="H13" s="34"/>
      <c r="I13" s="34">
        <v>-20000</v>
      </c>
      <c r="J13" s="34"/>
      <c r="K13" s="34"/>
      <c r="L13" s="35">
        <f t="shared" ref="L13:L14" si="3">F13+I13</f>
        <v>0</v>
      </c>
      <c r="M13" s="35"/>
      <c r="N13" s="36"/>
    </row>
    <row r="14" spans="1:21" ht="30" customHeight="1" thickBot="1" x14ac:dyDescent="0.3">
      <c r="A14" s="15">
        <v>921</v>
      </c>
      <c r="B14" s="8">
        <v>92195</v>
      </c>
      <c r="C14" s="8">
        <v>6060</v>
      </c>
      <c r="D14" s="9" t="s">
        <v>14</v>
      </c>
      <c r="E14" s="10" t="s">
        <v>8</v>
      </c>
      <c r="F14" s="26">
        <v>0</v>
      </c>
      <c r="G14" s="26"/>
      <c r="H14" s="26"/>
      <c r="I14" s="26">
        <v>20000</v>
      </c>
      <c r="J14" s="26"/>
      <c r="K14" s="26"/>
      <c r="L14" s="27">
        <f t="shared" si="3"/>
        <v>20000</v>
      </c>
      <c r="M14" s="27"/>
      <c r="N14" s="37"/>
    </row>
    <row r="15" spans="1:21" ht="30" customHeight="1" thickBot="1" x14ac:dyDescent="0.3">
      <c r="A15" s="28" t="s">
        <v>20</v>
      </c>
      <c r="B15" s="29"/>
      <c r="C15" s="29"/>
      <c r="D15" s="29"/>
      <c r="E15" s="19"/>
      <c r="F15" s="53"/>
      <c r="G15" s="53"/>
      <c r="H15" s="53"/>
      <c r="I15" s="53"/>
      <c r="J15" s="53"/>
      <c r="K15" s="53"/>
      <c r="L15" s="53"/>
      <c r="M15" s="53"/>
      <c r="N15" s="54"/>
    </row>
    <row r="16" spans="1:21" ht="30" customHeight="1" x14ac:dyDescent="0.25">
      <c r="A16" s="16">
        <v>921</v>
      </c>
      <c r="B16" s="16">
        <v>92195</v>
      </c>
      <c r="C16" s="16">
        <v>4210</v>
      </c>
      <c r="D16" s="17" t="s">
        <v>21</v>
      </c>
      <c r="E16" s="18" t="s">
        <v>8</v>
      </c>
      <c r="F16" s="32">
        <v>0</v>
      </c>
      <c r="G16" s="32"/>
      <c r="H16" s="32"/>
      <c r="I16" s="32">
        <v>1000</v>
      </c>
      <c r="J16" s="32"/>
      <c r="K16" s="32"/>
      <c r="L16" s="33">
        <f t="shared" ref="L16:L17" si="4">F16+I16</f>
        <v>1000</v>
      </c>
      <c r="M16" s="33"/>
      <c r="N16" s="33"/>
    </row>
    <row r="17" spans="1:14" ht="30" customHeight="1" thickBot="1" x14ac:dyDescent="0.3">
      <c r="A17" s="8">
        <v>900</v>
      </c>
      <c r="B17" s="8">
        <v>90004</v>
      </c>
      <c r="C17" s="8">
        <v>4300</v>
      </c>
      <c r="D17" s="9" t="s">
        <v>11</v>
      </c>
      <c r="E17" s="10" t="s">
        <v>8</v>
      </c>
      <c r="F17" s="26">
        <v>1000</v>
      </c>
      <c r="G17" s="26"/>
      <c r="H17" s="26"/>
      <c r="I17" s="26">
        <v>-1000</v>
      </c>
      <c r="J17" s="26"/>
      <c r="K17" s="26"/>
      <c r="L17" s="27">
        <f t="shared" si="4"/>
        <v>0</v>
      </c>
      <c r="M17" s="27"/>
      <c r="N17" s="27"/>
    </row>
    <row r="18" spans="1:14" ht="30" customHeight="1" thickBot="1" x14ac:dyDescent="0.3">
      <c r="A18" s="28" t="s">
        <v>22</v>
      </c>
      <c r="B18" s="29"/>
      <c r="C18" s="29"/>
      <c r="D18" s="29"/>
      <c r="E18" s="19"/>
      <c r="F18" s="53"/>
      <c r="G18" s="53"/>
      <c r="H18" s="53"/>
      <c r="I18" s="53"/>
      <c r="J18" s="53"/>
      <c r="K18" s="53"/>
      <c r="L18" s="53"/>
      <c r="M18" s="53"/>
      <c r="N18" s="54"/>
    </row>
    <row r="19" spans="1:14" ht="30" customHeight="1" x14ac:dyDescent="0.25">
      <c r="A19" s="16">
        <v>921</v>
      </c>
      <c r="B19" s="16">
        <v>92195</v>
      </c>
      <c r="C19" s="16">
        <v>6060</v>
      </c>
      <c r="D19" s="17" t="s">
        <v>14</v>
      </c>
      <c r="E19" s="18" t="s">
        <v>8</v>
      </c>
      <c r="F19" s="32">
        <v>16075.49</v>
      </c>
      <c r="G19" s="32"/>
      <c r="H19" s="32"/>
      <c r="I19" s="32">
        <v>-576.49</v>
      </c>
      <c r="J19" s="32"/>
      <c r="K19" s="32"/>
      <c r="L19" s="33">
        <f t="shared" ref="L19:L20" si="5">F19+I19</f>
        <v>15499</v>
      </c>
      <c r="M19" s="33"/>
      <c r="N19" s="33"/>
    </row>
    <row r="20" spans="1:14" ht="30" customHeight="1" thickBot="1" x14ac:dyDescent="0.3">
      <c r="A20" s="8">
        <v>921</v>
      </c>
      <c r="B20" s="8">
        <v>92195</v>
      </c>
      <c r="C20" s="8">
        <v>4210</v>
      </c>
      <c r="D20" s="9" t="s">
        <v>10</v>
      </c>
      <c r="E20" s="10" t="s">
        <v>8</v>
      </c>
      <c r="F20" s="26">
        <v>0</v>
      </c>
      <c r="G20" s="26"/>
      <c r="H20" s="26"/>
      <c r="I20" s="26">
        <v>576.49</v>
      </c>
      <c r="J20" s="26"/>
      <c r="K20" s="26"/>
      <c r="L20" s="27">
        <f t="shared" si="5"/>
        <v>576.49</v>
      </c>
      <c r="M20" s="27"/>
      <c r="N20" s="27"/>
    </row>
    <row r="21" spans="1:14" ht="30" customHeight="1" thickBot="1" x14ac:dyDescent="0.3">
      <c r="A21" s="28" t="s">
        <v>23</v>
      </c>
      <c r="B21" s="29"/>
      <c r="C21" s="29"/>
      <c r="D21" s="29"/>
      <c r="E21" s="19"/>
      <c r="F21" s="53"/>
      <c r="G21" s="53"/>
      <c r="H21" s="53"/>
      <c r="I21" s="53"/>
      <c r="J21" s="53"/>
      <c r="K21" s="53"/>
      <c r="L21" s="53"/>
      <c r="M21" s="53"/>
      <c r="N21" s="54"/>
    </row>
    <row r="22" spans="1:14" ht="30" customHeight="1" x14ac:dyDescent="0.25">
      <c r="A22" s="16">
        <v>754</v>
      </c>
      <c r="B22" s="16">
        <v>75495</v>
      </c>
      <c r="C22" s="16">
        <v>6050</v>
      </c>
      <c r="D22" s="17" t="s">
        <v>24</v>
      </c>
      <c r="E22" s="18" t="s">
        <v>8</v>
      </c>
      <c r="F22" s="32">
        <v>40000</v>
      </c>
      <c r="G22" s="32"/>
      <c r="H22" s="32"/>
      <c r="I22" s="32">
        <v>-30475</v>
      </c>
      <c r="J22" s="32"/>
      <c r="K22" s="32"/>
      <c r="L22" s="33">
        <f t="shared" ref="L22:L27" si="6">F22+I22</f>
        <v>9525</v>
      </c>
      <c r="M22" s="33"/>
      <c r="N22" s="33"/>
    </row>
    <row r="23" spans="1:14" ht="30" customHeight="1" x14ac:dyDescent="0.25">
      <c r="A23" s="8">
        <v>801</v>
      </c>
      <c r="B23" s="8">
        <v>80101</v>
      </c>
      <c r="C23" s="8">
        <v>4210</v>
      </c>
      <c r="D23" s="9" t="s">
        <v>26</v>
      </c>
      <c r="E23" s="10" t="s">
        <v>8</v>
      </c>
      <c r="F23" s="26">
        <v>0</v>
      </c>
      <c r="G23" s="26"/>
      <c r="H23" s="26"/>
      <c r="I23" s="26">
        <v>19914.169999999998</v>
      </c>
      <c r="J23" s="26"/>
      <c r="K23" s="26"/>
      <c r="L23" s="27">
        <f t="shared" si="6"/>
        <v>19914.169999999998</v>
      </c>
      <c r="M23" s="27"/>
      <c r="N23" s="27"/>
    </row>
    <row r="24" spans="1:14" ht="30" customHeight="1" x14ac:dyDescent="0.25">
      <c r="A24" s="8">
        <v>754</v>
      </c>
      <c r="B24" s="8">
        <v>75412</v>
      </c>
      <c r="C24" s="8">
        <v>4210</v>
      </c>
      <c r="D24" s="9" t="s">
        <v>27</v>
      </c>
      <c r="E24" s="10" t="s">
        <v>8</v>
      </c>
      <c r="F24" s="42">
        <v>0</v>
      </c>
      <c r="G24" s="43"/>
      <c r="H24" s="44"/>
      <c r="I24" s="42">
        <v>12000</v>
      </c>
      <c r="J24" s="43"/>
      <c r="K24" s="44"/>
      <c r="L24" s="45">
        <f t="shared" ref="L24" si="7">F24+I24</f>
        <v>12000</v>
      </c>
      <c r="M24" s="46"/>
      <c r="N24" s="59"/>
    </row>
    <row r="25" spans="1:14" ht="30" customHeight="1" x14ac:dyDescent="0.25">
      <c r="A25" s="8">
        <v>921</v>
      </c>
      <c r="B25" s="8">
        <v>92195</v>
      </c>
      <c r="C25" s="8">
        <v>4300</v>
      </c>
      <c r="D25" s="9" t="s">
        <v>25</v>
      </c>
      <c r="E25" s="10" t="s">
        <v>8</v>
      </c>
      <c r="F25" s="26">
        <v>10000</v>
      </c>
      <c r="G25" s="26"/>
      <c r="H25" s="26"/>
      <c r="I25" s="26">
        <v>-7914.17</v>
      </c>
      <c r="J25" s="26"/>
      <c r="K25" s="26"/>
      <c r="L25" s="27">
        <f t="shared" si="6"/>
        <v>2085.83</v>
      </c>
      <c r="M25" s="27"/>
      <c r="N25" s="27"/>
    </row>
    <row r="26" spans="1:14" ht="30" customHeight="1" x14ac:dyDescent="0.25">
      <c r="A26" s="8">
        <v>921</v>
      </c>
      <c r="B26" s="8">
        <v>92195</v>
      </c>
      <c r="C26" s="8">
        <v>4210</v>
      </c>
      <c r="D26" s="9" t="s">
        <v>21</v>
      </c>
      <c r="E26" s="10" t="s">
        <v>8</v>
      </c>
      <c r="F26" s="42">
        <v>0</v>
      </c>
      <c r="G26" s="43"/>
      <c r="H26" s="44"/>
      <c r="I26" s="42">
        <v>5000</v>
      </c>
      <c r="J26" s="43"/>
      <c r="K26" s="44"/>
      <c r="L26" s="45">
        <f t="shared" ref="L26" si="8">F26+I26</f>
        <v>5000</v>
      </c>
      <c r="M26" s="46"/>
      <c r="N26" s="59"/>
    </row>
    <row r="27" spans="1:14" ht="30" customHeight="1" thickBot="1" x14ac:dyDescent="0.3">
      <c r="A27" s="8">
        <v>900</v>
      </c>
      <c r="B27" s="8">
        <v>90004</v>
      </c>
      <c r="C27" s="8">
        <v>4210</v>
      </c>
      <c r="D27" s="9" t="s">
        <v>11</v>
      </c>
      <c r="E27" s="10" t="s">
        <v>8</v>
      </c>
      <c r="F27" s="26">
        <v>547.20000000000005</v>
      </c>
      <c r="G27" s="26"/>
      <c r="H27" s="26"/>
      <c r="I27" s="26">
        <v>1475</v>
      </c>
      <c r="J27" s="26"/>
      <c r="K27" s="26"/>
      <c r="L27" s="27">
        <f t="shared" si="6"/>
        <v>2022.2</v>
      </c>
      <c r="M27" s="27"/>
      <c r="N27" s="27"/>
    </row>
    <row r="28" spans="1:14" ht="30" customHeight="1" thickBot="1" x14ac:dyDescent="0.3">
      <c r="A28" s="28" t="s">
        <v>28</v>
      </c>
      <c r="B28" s="29"/>
      <c r="C28" s="29"/>
      <c r="D28" s="29"/>
      <c r="E28" s="19"/>
      <c r="F28" s="30"/>
      <c r="G28" s="30"/>
      <c r="H28" s="30"/>
      <c r="I28" s="30"/>
      <c r="J28" s="30"/>
      <c r="K28" s="30"/>
      <c r="L28" s="30"/>
      <c r="M28" s="30"/>
      <c r="N28" s="31"/>
    </row>
    <row r="29" spans="1:14" ht="30" customHeight="1" x14ac:dyDescent="0.25">
      <c r="A29" s="16">
        <v>754</v>
      </c>
      <c r="B29" s="16">
        <v>75495</v>
      </c>
      <c r="C29" s="16">
        <v>4210</v>
      </c>
      <c r="D29" s="17" t="s">
        <v>29</v>
      </c>
      <c r="E29" s="18" t="s">
        <v>8</v>
      </c>
      <c r="F29" s="32">
        <v>5000</v>
      </c>
      <c r="G29" s="32"/>
      <c r="H29" s="32"/>
      <c r="I29" s="32">
        <v>-5000</v>
      </c>
      <c r="J29" s="32"/>
      <c r="K29" s="32"/>
      <c r="L29" s="33">
        <f t="shared" ref="L29:L31" si="9">F29+I29</f>
        <v>0</v>
      </c>
      <c r="M29" s="33"/>
      <c r="N29" s="33"/>
    </row>
    <row r="30" spans="1:14" ht="30" customHeight="1" x14ac:dyDescent="0.25">
      <c r="A30" s="8">
        <v>754</v>
      </c>
      <c r="B30" s="8">
        <v>75412</v>
      </c>
      <c r="C30" s="8">
        <v>4210</v>
      </c>
      <c r="D30" s="9" t="s">
        <v>30</v>
      </c>
      <c r="E30" s="10" t="s">
        <v>8</v>
      </c>
      <c r="F30" s="26">
        <v>0</v>
      </c>
      <c r="G30" s="26"/>
      <c r="H30" s="26"/>
      <c r="I30" s="26">
        <v>4700</v>
      </c>
      <c r="J30" s="26"/>
      <c r="K30" s="26"/>
      <c r="L30" s="27">
        <f t="shared" si="9"/>
        <v>4700</v>
      </c>
      <c r="M30" s="27"/>
      <c r="N30" s="27"/>
    </row>
    <row r="31" spans="1:14" ht="30" customHeight="1" thickBot="1" x14ac:dyDescent="0.3">
      <c r="A31" s="8">
        <v>750</v>
      </c>
      <c r="B31" s="8">
        <v>75095</v>
      </c>
      <c r="C31" s="8">
        <v>4210</v>
      </c>
      <c r="D31" s="9" t="s">
        <v>31</v>
      </c>
      <c r="E31" s="10" t="s">
        <v>8</v>
      </c>
      <c r="F31" s="26">
        <v>0</v>
      </c>
      <c r="G31" s="26"/>
      <c r="H31" s="26"/>
      <c r="I31" s="26">
        <v>300</v>
      </c>
      <c r="J31" s="26"/>
      <c r="K31" s="26"/>
      <c r="L31" s="27">
        <f t="shared" si="9"/>
        <v>300</v>
      </c>
      <c r="M31" s="27"/>
      <c r="N31" s="27"/>
    </row>
    <row r="32" spans="1:14" ht="30" customHeight="1" thickBot="1" x14ac:dyDescent="0.3">
      <c r="A32" s="28" t="s">
        <v>32</v>
      </c>
      <c r="B32" s="29"/>
      <c r="C32" s="29"/>
      <c r="D32" s="29"/>
      <c r="E32" s="19"/>
      <c r="F32" s="30"/>
      <c r="G32" s="30"/>
      <c r="H32" s="30"/>
      <c r="I32" s="30"/>
      <c r="J32" s="30"/>
      <c r="K32" s="30"/>
      <c r="L32" s="30"/>
      <c r="M32" s="30"/>
      <c r="N32" s="31"/>
    </row>
    <row r="33" spans="1:14" ht="30" customHeight="1" x14ac:dyDescent="0.25">
      <c r="A33" s="16">
        <v>926</v>
      </c>
      <c r="B33" s="16">
        <v>92695</v>
      </c>
      <c r="C33" s="16">
        <v>6060</v>
      </c>
      <c r="D33" s="17" t="s">
        <v>33</v>
      </c>
      <c r="E33" s="18" t="s">
        <v>8</v>
      </c>
      <c r="F33" s="32">
        <v>10000</v>
      </c>
      <c r="G33" s="32"/>
      <c r="H33" s="32"/>
      <c r="I33" s="32">
        <v>-10000</v>
      </c>
      <c r="J33" s="32"/>
      <c r="K33" s="32"/>
      <c r="L33" s="33">
        <f t="shared" ref="L33:L37" si="10">F33+I33</f>
        <v>0</v>
      </c>
      <c r="M33" s="33"/>
      <c r="N33" s="33"/>
    </row>
    <row r="34" spans="1:14" ht="30" customHeight="1" x14ac:dyDescent="0.25">
      <c r="A34" s="8">
        <v>921</v>
      </c>
      <c r="B34" s="8">
        <v>92109</v>
      </c>
      <c r="C34" s="8">
        <v>4210</v>
      </c>
      <c r="D34" s="9" t="s">
        <v>34</v>
      </c>
      <c r="E34" s="10" t="s">
        <v>8</v>
      </c>
      <c r="F34" s="26">
        <v>2000</v>
      </c>
      <c r="G34" s="26"/>
      <c r="H34" s="26"/>
      <c r="I34" s="26">
        <v>-1399.02</v>
      </c>
      <c r="J34" s="26"/>
      <c r="K34" s="26"/>
      <c r="L34" s="27">
        <f t="shared" si="10"/>
        <v>600.98</v>
      </c>
      <c r="M34" s="27"/>
      <c r="N34" s="27"/>
    </row>
    <row r="35" spans="1:14" ht="30" customHeight="1" x14ac:dyDescent="0.25">
      <c r="A35" s="8">
        <v>921</v>
      </c>
      <c r="B35" s="8">
        <v>92195</v>
      </c>
      <c r="C35" s="8">
        <v>4210</v>
      </c>
      <c r="D35" s="9" t="s">
        <v>35</v>
      </c>
      <c r="E35" s="10" t="s">
        <v>8</v>
      </c>
      <c r="F35" s="26">
        <v>700</v>
      </c>
      <c r="G35" s="26"/>
      <c r="H35" s="26"/>
      <c r="I35" s="26">
        <v>-87.2</v>
      </c>
      <c r="J35" s="26"/>
      <c r="K35" s="26"/>
      <c r="L35" s="27">
        <f t="shared" si="10"/>
        <v>612.79999999999995</v>
      </c>
      <c r="M35" s="27"/>
      <c r="N35" s="27"/>
    </row>
    <row r="36" spans="1:14" ht="30" customHeight="1" x14ac:dyDescent="0.25">
      <c r="A36" s="8">
        <v>921</v>
      </c>
      <c r="B36" s="8">
        <v>92109</v>
      </c>
      <c r="C36" s="8">
        <v>4300</v>
      </c>
      <c r="D36" s="9" t="s">
        <v>36</v>
      </c>
      <c r="E36" s="10" t="s">
        <v>8</v>
      </c>
      <c r="F36" s="26">
        <v>1254.7</v>
      </c>
      <c r="G36" s="26"/>
      <c r="H36" s="26"/>
      <c r="I36" s="26">
        <v>-86.2</v>
      </c>
      <c r="J36" s="26"/>
      <c r="K36" s="26"/>
      <c r="L36" s="27">
        <f t="shared" si="10"/>
        <v>1168.5</v>
      </c>
      <c r="M36" s="27"/>
      <c r="N36" s="27"/>
    </row>
    <row r="37" spans="1:14" ht="30" customHeight="1" thickBot="1" x14ac:dyDescent="0.3">
      <c r="A37" s="8">
        <v>921</v>
      </c>
      <c r="B37" s="8">
        <v>92109</v>
      </c>
      <c r="C37" s="8">
        <v>4210</v>
      </c>
      <c r="D37" s="9" t="s">
        <v>37</v>
      </c>
      <c r="E37" s="10" t="s">
        <v>8</v>
      </c>
      <c r="F37" s="26">
        <v>0</v>
      </c>
      <c r="G37" s="26"/>
      <c r="H37" s="26"/>
      <c r="I37" s="26">
        <v>11572.42</v>
      </c>
      <c r="J37" s="26"/>
      <c r="K37" s="26"/>
      <c r="L37" s="27">
        <f t="shared" si="10"/>
        <v>11572.42</v>
      </c>
      <c r="M37" s="27"/>
      <c r="N37" s="27"/>
    </row>
    <row r="38" spans="1:14" ht="30" customHeight="1" thickBot="1" x14ac:dyDescent="0.3">
      <c r="A38" s="28" t="s">
        <v>38</v>
      </c>
      <c r="B38" s="29"/>
      <c r="C38" s="29"/>
      <c r="D38" s="29"/>
      <c r="E38" s="19"/>
      <c r="F38" s="30"/>
      <c r="G38" s="30"/>
      <c r="H38" s="30"/>
      <c r="I38" s="30"/>
      <c r="J38" s="30"/>
      <c r="K38" s="30"/>
      <c r="L38" s="30"/>
      <c r="M38" s="30"/>
      <c r="N38" s="31"/>
    </row>
    <row r="39" spans="1:14" ht="30" customHeight="1" x14ac:dyDescent="0.25">
      <c r="A39" s="16">
        <v>900</v>
      </c>
      <c r="B39" s="16">
        <v>90004</v>
      </c>
      <c r="C39" s="16">
        <v>4210</v>
      </c>
      <c r="D39" s="17" t="s">
        <v>39</v>
      </c>
      <c r="E39" s="18" t="s">
        <v>8</v>
      </c>
      <c r="F39" s="32">
        <v>300</v>
      </c>
      <c r="G39" s="32"/>
      <c r="H39" s="32"/>
      <c r="I39" s="32">
        <v>-170</v>
      </c>
      <c r="J39" s="32"/>
      <c r="K39" s="32"/>
      <c r="L39" s="33">
        <f t="shared" ref="L39:L43" si="11">F39+I39</f>
        <v>130</v>
      </c>
      <c r="M39" s="33"/>
      <c r="N39" s="33"/>
    </row>
    <row r="40" spans="1:14" ht="30" customHeight="1" x14ac:dyDescent="0.25">
      <c r="A40" s="8">
        <v>921</v>
      </c>
      <c r="B40" s="8">
        <v>92109</v>
      </c>
      <c r="C40" s="8">
        <v>4300</v>
      </c>
      <c r="D40" s="9" t="s">
        <v>40</v>
      </c>
      <c r="E40" s="10" t="s">
        <v>8</v>
      </c>
      <c r="F40" s="26">
        <v>1800</v>
      </c>
      <c r="G40" s="26"/>
      <c r="H40" s="26"/>
      <c r="I40" s="26">
        <v>462</v>
      </c>
      <c r="J40" s="26"/>
      <c r="K40" s="26"/>
      <c r="L40" s="27">
        <f t="shared" si="11"/>
        <v>2262</v>
      </c>
      <c r="M40" s="27"/>
      <c r="N40" s="27"/>
    </row>
    <row r="41" spans="1:14" ht="30" customHeight="1" x14ac:dyDescent="0.25">
      <c r="A41" s="8">
        <v>921</v>
      </c>
      <c r="B41" s="8">
        <v>92195</v>
      </c>
      <c r="C41" s="8">
        <v>4300</v>
      </c>
      <c r="D41" s="9" t="s">
        <v>21</v>
      </c>
      <c r="E41" s="10" t="s">
        <v>8</v>
      </c>
      <c r="F41" s="26">
        <v>3000</v>
      </c>
      <c r="G41" s="26"/>
      <c r="H41" s="26"/>
      <c r="I41" s="26">
        <v>-2300</v>
      </c>
      <c r="J41" s="26"/>
      <c r="K41" s="26"/>
      <c r="L41" s="27">
        <f t="shared" si="11"/>
        <v>700</v>
      </c>
      <c r="M41" s="27"/>
      <c r="N41" s="27"/>
    </row>
    <row r="42" spans="1:14" ht="30" customHeight="1" x14ac:dyDescent="0.25">
      <c r="A42" s="8">
        <v>921</v>
      </c>
      <c r="B42" s="8">
        <v>92195</v>
      </c>
      <c r="C42" s="8">
        <v>4210</v>
      </c>
      <c r="D42" s="9" t="s">
        <v>21</v>
      </c>
      <c r="E42" s="10" t="s">
        <v>8</v>
      </c>
      <c r="F42" s="26">
        <v>2000</v>
      </c>
      <c r="G42" s="26"/>
      <c r="H42" s="26"/>
      <c r="I42" s="26">
        <v>2300</v>
      </c>
      <c r="J42" s="26"/>
      <c r="K42" s="26"/>
      <c r="L42" s="27">
        <f t="shared" si="11"/>
        <v>4300</v>
      </c>
      <c r="M42" s="27"/>
      <c r="N42" s="27"/>
    </row>
    <row r="43" spans="1:14" ht="30" customHeight="1" x14ac:dyDescent="0.25">
      <c r="A43" s="8">
        <v>921</v>
      </c>
      <c r="B43" s="8">
        <v>92109</v>
      </c>
      <c r="C43" s="8">
        <v>4210</v>
      </c>
      <c r="D43" s="9" t="s">
        <v>41</v>
      </c>
      <c r="E43" s="10" t="s">
        <v>8</v>
      </c>
      <c r="F43" s="26">
        <v>200</v>
      </c>
      <c r="G43" s="26"/>
      <c r="H43" s="26"/>
      <c r="I43" s="26">
        <v>170</v>
      </c>
      <c r="J43" s="26"/>
      <c r="K43" s="26"/>
      <c r="L43" s="27">
        <f t="shared" si="11"/>
        <v>370</v>
      </c>
      <c r="M43" s="27"/>
      <c r="N43" s="27"/>
    </row>
    <row r="44" spans="1:14" ht="30" customHeight="1" thickBot="1" x14ac:dyDescent="0.3">
      <c r="A44" s="8">
        <v>921</v>
      </c>
      <c r="B44" s="8">
        <v>92109</v>
      </c>
      <c r="C44" s="8">
        <v>4210</v>
      </c>
      <c r="D44" s="9" t="s">
        <v>42</v>
      </c>
      <c r="E44" s="10" t="s">
        <v>8</v>
      </c>
      <c r="F44" s="26">
        <v>1782</v>
      </c>
      <c r="G44" s="26"/>
      <c r="H44" s="26"/>
      <c r="I44" s="26">
        <v>-462</v>
      </c>
      <c r="J44" s="26"/>
      <c r="K44" s="26"/>
      <c r="L44" s="27">
        <f t="shared" ref="L44" si="12">F44+I44</f>
        <v>1320</v>
      </c>
      <c r="M44" s="27"/>
      <c r="N44" s="27"/>
    </row>
    <row r="45" spans="1:14" ht="30" customHeight="1" thickBot="1" x14ac:dyDescent="0.3">
      <c r="A45" s="28" t="s">
        <v>43</v>
      </c>
      <c r="B45" s="29"/>
      <c r="C45" s="29"/>
      <c r="D45" s="29"/>
      <c r="E45" s="19"/>
      <c r="F45" s="30"/>
      <c r="G45" s="30"/>
      <c r="H45" s="30"/>
      <c r="I45" s="30"/>
      <c r="J45" s="30"/>
      <c r="K45" s="30"/>
      <c r="L45" s="30"/>
      <c r="M45" s="30"/>
      <c r="N45" s="31"/>
    </row>
    <row r="46" spans="1:14" ht="30" customHeight="1" x14ac:dyDescent="0.25">
      <c r="A46" s="16">
        <v>921</v>
      </c>
      <c r="B46" s="16">
        <v>92109</v>
      </c>
      <c r="C46" s="16">
        <v>6050</v>
      </c>
      <c r="D46" s="17" t="s">
        <v>44</v>
      </c>
      <c r="E46" s="18" t="s">
        <v>8</v>
      </c>
      <c r="F46" s="32">
        <v>32000</v>
      </c>
      <c r="G46" s="32"/>
      <c r="H46" s="32"/>
      <c r="I46" s="32">
        <v>-1634.88</v>
      </c>
      <c r="J46" s="32"/>
      <c r="K46" s="32"/>
      <c r="L46" s="33">
        <f t="shared" ref="L46:L49" si="13">F46+I46</f>
        <v>30365.119999999999</v>
      </c>
      <c r="M46" s="33"/>
      <c r="N46" s="33"/>
    </row>
    <row r="47" spans="1:14" ht="30" customHeight="1" x14ac:dyDescent="0.25">
      <c r="A47" s="8">
        <v>921</v>
      </c>
      <c r="B47" s="8">
        <v>92109</v>
      </c>
      <c r="C47" s="8">
        <v>4210</v>
      </c>
      <c r="D47" s="9" t="s">
        <v>45</v>
      </c>
      <c r="E47" s="10" t="s">
        <v>8</v>
      </c>
      <c r="F47" s="26">
        <v>5000</v>
      </c>
      <c r="G47" s="26"/>
      <c r="H47" s="26"/>
      <c r="I47" s="26">
        <v>-4225</v>
      </c>
      <c r="J47" s="26"/>
      <c r="K47" s="26"/>
      <c r="L47" s="27">
        <f t="shared" si="13"/>
        <v>775</v>
      </c>
      <c r="M47" s="27"/>
      <c r="N47" s="27"/>
    </row>
    <row r="48" spans="1:14" ht="30" customHeight="1" x14ac:dyDescent="0.25">
      <c r="A48" s="8">
        <v>921</v>
      </c>
      <c r="B48" s="8">
        <v>92109</v>
      </c>
      <c r="C48" s="8">
        <v>4300</v>
      </c>
      <c r="D48" s="9" t="s">
        <v>46</v>
      </c>
      <c r="E48" s="10" t="s">
        <v>8</v>
      </c>
      <c r="F48" s="26">
        <v>1641.53</v>
      </c>
      <c r="G48" s="26"/>
      <c r="H48" s="26"/>
      <c r="I48" s="26">
        <v>-1641.53</v>
      </c>
      <c r="J48" s="26"/>
      <c r="K48" s="26"/>
      <c r="L48" s="27">
        <f t="shared" si="13"/>
        <v>0</v>
      </c>
      <c r="M48" s="27"/>
      <c r="N48" s="27"/>
    </row>
    <row r="49" spans="1:14" ht="30" customHeight="1" thickBot="1" x14ac:dyDescent="0.3">
      <c r="A49" s="8">
        <v>921</v>
      </c>
      <c r="B49" s="8">
        <v>92109</v>
      </c>
      <c r="C49" s="8">
        <v>4210</v>
      </c>
      <c r="D49" s="9" t="s">
        <v>42</v>
      </c>
      <c r="E49" s="10" t="s">
        <v>8</v>
      </c>
      <c r="F49" s="26">
        <v>2000</v>
      </c>
      <c r="G49" s="26"/>
      <c r="H49" s="26"/>
      <c r="I49" s="26">
        <v>7501.41</v>
      </c>
      <c r="J49" s="26"/>
      <c r="K49" s="26"/>
      <c r="L49" s="27">
        <f t="shared" si="13"/>
        <v>9501.41</v>
      </c>
      <c r="M49" s="27"/>
      <c r="N49" s="27"/>
    </row>
    <row r="50" spans="1:14" ht="30" customHeight="1" thickBot="1" x14ac:dyDescent="0.3">
      <c r="A50" s="28" t="s">
        <v>49</v>
      </c>
      <c r="B50" s="29"/>
      <c r="C50" s="29"/>
      <c r="D50" s="29"/>
      <c r="E50" s="19"/>
      <c r="F50" s="30"/>
      <c r="G50" s="30"/>
      <c r="H50" s="30"/>
      <c r="I50" s="30"/>
      <c r="J50" s="30"/>
      <c r="K50" s="30"/>
      <c r="L50" s="30"/>
      <c r="M50" s="30"/>
      <c r="N50" s="31"/>
    </row>
    <row r="51" spans="1:14" ht="30" customHeight="1" x14ac:dyDescent="0.25">
      <c r="A51" s="16">
        <v>921</v>
      </c>
      <c r="B51" s="16">
        <v>92109</v>
      </c>
      <c r="C51" s="16">
        <v>4210</v>
      </c>
      <c r="D51" s="17" t="s">
        <v>50</v>
      </c>
      <c r="E51" s="18" t="s">
        <v>8</v>
      </c>
      <c r="F51" s="32">
        <v>3500</v>
      </c>
      <c r="G51" s="32"/>
      <c r="H51" s="32"/>
      <c r="I51" s="32">
        <v>-3500</v>
      </c>
      <c r="J51" s="32"/>
      <c r="K51" s="32"/>
      <c r="L51" s="33">
        <f t="shared" ref="L51:L55" si="14">F51+I51</f>
        <v>0</v>
      </c>
      <c r="M51" s="33"/>
      <c r="N51" s="33"/>
    </row>
    <row r="52" spans="1:14" ht="30" customHeight="1" x14ac:dyDescent="0.25">
      <c r="A52" s="8">
        <v>921</v>
      </c>
      <c r="B52" s="8">
        <v>92109</v>
      </c>
      <c r="C52" s="8">
        <v>4210</v>
      </c>
      <c r="D52" s="9" t="s">
        <v>42</v>
      </c>
      <c r="E52" s="10" t="s">
        <v>8</v>
      </c>
      <c r="F52" s="26">
        <v>0</v>
      </c>
      <c r="G52" s="26"/>
      <c r="H52" s="26"/>
      <c r="I52" s="26">
        <v>3000</v>
      </c>
      <c r="J52" s="26"/>
      <c r="K52" s="26"/>
      <c r="L52" s="27">
        <f t="shared" si="14"/>
        <v>3000</v>
      </c>
      <c r="M52" s="27"/>
      <c r="N52" s="27"/>
    </row>
    <row r="53" spans="1:14" ht="30" customHeight="1" x14ac:dyDescent="0.25">
      <c r="A53" s="8">
        <v>921</v>
      </c>
      <c r="B53" s="8">
        <v>92195</v>
      </c>
      <c r="C53" s="8">
        <v>4210</v>
      </c>
      <c r="D53" s="9" t="s">
        <v>51</v>
      </c>
      <c r="E53" s="10" t="s">
        <v>8</v>
      </c>
      <c r="F53" s="26">
        <v>700</v>
      </c>
      <c r="G53" s="26"/>
      <c r="H53" s="26"/>
      <c r="I53" s="26">
        <v>500</v>
      </c>
      <c r="J53" s="26"/>
      <c r="K53" s="26"/>
      <c r="L53" s="27">
        <f t="shared" si="14"/>
        <v>1200</v>
      </c>
      <c r="M53" s="27"/>
      <c r="N53" s="27"/>
    </row>
    <row r="54" spans="1:14" ht="30" customHeight="1" x14ac:dyDescent="0.25">
      <c r="A54" s="8">
        <v>900</v>
      </c>
      <c r="B54" s="8">
        <v>90004</v>
      </c>
      <c r="C54" s="8">
        <v>4210</v>
      </c>
      <c r="D54" s="9" t="s">
        <v>11</v>
      </c>
      <c r="E54" s="10" t="s">
        <v>8</v>
      </c>
      <c r="F54" s="26">
        <v>1507.17</v>
      </c>
      <c r="G54" s="26"/>
      <c r="H54" s="26"/>
      <c r="I54" s="26">
        <v>-300</v>
      </c>
      <c r="J54" s="26"/>
      <c r="K54" s="26"/>
      <c r="L54" s="27">
        <f t="shared" si="14"/>
        <v>1207.17</v>
      </c>
      <c r="M54" s="27"/>
      <c r="N54" s="27"/>
    </row>
    <row r="55" spans="1:14" ht="30" customHeight="1" x14ac:dyDescent="0.25">
      <c r="A55" s="8">
        <v>921</v>
      </c>
      <c r="B55" s="8">
        <v>92109</v>
      </c>
      <c r="C55" s="8">
        <v>4300</v>
      </c>
      <c r="D55" s="9" t="s">
        <v>52</v>
      </c>
      <c r="E55" s="10" t="s">
        <v>8</v>
      </c>
      <c r="F55" s="26">
        <v>0</v>
      </c>
      <c r="G55" s="26"/>
      <c r="H55" s="26"/>
      <c r="I55" s="26">
        <v>300</v>
      </c>
      <c r="J55" s="26"/>
      <c r="K55" s="26"/>
      <c r="L55" s="27">
        <f t="shared" si="14"/>
        <v>300</v>
      </c>
      <c r="M55" s="27"/>
      <c r="N55" s="27"/>
    </row>
    <row r="56" spans="1:14" ht="30" customHeight="1" x14ac:dyDescent="0.25"/>
    <row r="57" spans="1:14" ht="30" customHeight="1" x14ac:dyDescent="0.25"/>
    <row r="58" spans="1:14" ht="30" customHeight="1" x14ac:dyDescent="0.25"/>
    <row r="59" spans="1:14" ht="30" customHeight="1" x14ac:dyDescent="0.25"/>
    <row r="60" spans="1:14" ht="30" customHeight="1" x14ac:dyDescent="0.25"/>
    <row r="61" spans="1:14" ht="30" customHeight="1" x14ac:dyDescent="0.25"/>
    <row r="62" spans="1:14" ht="30" customHeight="1" x14ac:dyDescent="0.25"/>
    <row r="63" spans="1:14" ht="30" customHeight="1" x14ac:dyDescent="0.25"/>
    <row r="64" spans="1:14" ht="30" customHeight="1" x14ac:dyDescent="0.25"/>
    <row r="65" ht="30" customHeight="1" x14ac:dyDescent="0.25"/>
  </sheetData>
  <mergeCells count="167">
    <mergeCell ref="F48:H48"/>
    <mergeCell ref="I48:K48"/>
    <mergeCell ref="L48:N48"/>
    <mergeCell ref="F49:H49"/>
    <mergeCell ref="I49:K49"/>
    <mergeCell ref="L49:N49"/>
    <mergeCell ref="F46:H46"/>
    <mergeCell ref="I46:K46"/>
    <mergeCell ref="L46:N46"/>
    <mergeCell ref="F47:H47"/>
    <mergeCell ref="I47:K47"/>
    <mergeCell ref="L47:N47"/>
    <mergeCell ref="F44:H44"/>
    <mergeCell ref="I44:K44"/>
    <mergeCell ref="L44:N44"/>
    <mergeCell ref="A45:D45"/>
    <mergeCell ref="F45:H45"/>
    <mergeCell ref="I45:K45"/>
    <mergeCell ref="L45:N45"/>
    <mergeCell ref="F42:H42"/>
    <mergeCell ref="I42:K42"/>
    <mergeCell ref="L42:N42"/>
    <mergeCell ref="F43:H43"/>
    <mergeCell ref="I43:K43"/>
    <mergeCell ref="L43:N43"/>
    <mergeCell ref="F40:H40"/>
    <mergeCell ref="I40:K40"/>
    <mergeCell ref="L40:N40"/>
    <mergeCell ref="F41:H41"/>
    <mergeCell ref="I41:K41"/>
    <mergeCell ref="L41:N41"/>
    <mergeCell ref="A38:D38"/>
    <mergeCell ref="F38:H38"/>
    <mergeCell ref="I38:K38"/>
    <mergeCell ref="L38:N38"/>
    <mergeCell ref="F39:H39"/>
    <mergeCell ref="I39:K39"/>
    <mergeCell ref="L39:N39"/>
    <mergeCell ref="F36:H36"/>
    <mergeCell ref="I36:K36"/>
    <mergeCell ref="L36:N36"/>
    <mergeCell ref="F37:H37"/>
    <mergeCell ref="I37:K37"/>
    <mergeCell ref="L37:N37"/>
    <mergeCell ref="F34:H34"/>
    <mergeCell ref="I34:K34"/>
    <mergeCell ref="L34:N34"/>
    <mergeCell ref="F35:H35"/>
    <mergeCell ref="I35:K35"/>
    <mergeCell ref="L35:N35"/>
    <mergeCell ref="A32:D32"/>
    <mergeCell ref="F32:H32"/>
    <mergeCell ref="I32:K32"/>
    <mergeCell ref="L32:N32"/>
    <mergeCell ref="F33:H33"/>
    <mergeCell ref="I33:K33"/>
    <mergeCell ref="L33:N33"/>
    <mergeCell ref="F31:H31"/>
    <mergeCell ref="I31:K31"/>
    <mergeCell ref="L31:N31"/>
    <mergeCell ref="F29:H29"/>
    <mergeCell ref="I29:K29"/>
    <mergeCell ref="L29:N29"/>
    <mergeCell ref="F30:H30"/>
    <mergeCell ref="I30:K30"/>
    <mergeCell ref="L30:N30"/>
    <mergeCell ref="F27:H27"/>
    <mergeCell ref="I27:K27"/>
    <mergeCell ref="L27:N27"/>
    <mergeCell ref="A28:D28"/>
    <mergeCell ref="F28:H28"/>
    <mergeCell ref="I28:K28"/>
    <mergeCell ref="L28:N28"/>
    <mergeCell ref="F23:H23"/>
    <mergeCell ref="I23:K23"/>
    <mergeCell ref="L23:N23"/>
    <mergeCell ref="F25:H25"/>
    <mergeCell ref="I25:K25"/>
    <mergeCell ref="L25:N25"/>
    <mergeCell ref="F26:H26"/>
    <mergeCell ref="I26:K26"/>
    <mergeCell ref="L26:N26"/>
    <mergeCell ref="F24:H24"/>
    <mergeCell ref="I24:K24"/>
    <mergeCell ref="L24:N24"/>
    <mergeCell ref="A21:D21"/>
    <mergeCell ref="F21:H21"/>
    <mergeCell ref="I21:K21"/>
    <mergeCell ref="L21:N21"/>
    <mergeCell ref="F22:H22"/>
    <mergeCell ref="I22:K22"/>
    <mergeCell ref="L22:N22"/>
    <mergeCell ref="F19:H19"/>
    <mergeCell ref="I19:K19"/>
    <mergeCell ref="L19:N19"/>
    <mergeCell ref="F20:H20"/>
    <mergeCell ref="I20:K20"/>
    <mergeCell ref="L20:N20"/>
    <mergeCell ref="A18:D18"/>
    <mergeCell ref="F18:H18"/>
    <mergeCell ref="I18:K18"/>
    <mergeCell ref="L18:N18"/>
    <mergeCell ref="F17:H17"/>
    <mergeCell ref="I17:K17"/>
    <mergeCell ref="L17:N17"/>
    <mergeCell ref="A12:D12"/>
    <mergeCell ref="A15:D15"/>
    <mergeCell ref="F16:H16"/>
    <mergeCell ref="I16:K16"/>
    <mergeCell ref="L16:N16"/>
    <mergeCell ref="F12:H12"/>
    <mergeCell ref="I12:K12"/>
    <mergeCell ref="L12:N12"/>
    <mergeCell ref="F13:H13"/>
    <mergeCell ref="I13:K13"/>
    <mergeCell ref="L13:N13"/>
    <mergeCell ref="F14:H14"/>
    <mergeCell ref="I14:K14"/>
    <mergeCell ref="L14:N14"/>
    <mergeCell ref="F15:H15"/>
    <mergeCell ref="I15:K15"/>
    <mergeCell ref="L15:N15"/>
    <mergeCell ref="A6:D6"/>
    <mergeCell ref="F6:H6"/>
    <mergeCell ref="I6:K6"/>
    <mergeCell ref="L6:N6"/>
    <mergeCell ref="E1:N1"/>
    <mergeCell ref="D2:N2"/>
    <mergeCell ref="D3:N3"/>
    <mergeCell ref="A4:N4"/>
    <mergeCell ref="F5:H5"/>
    <mergeCell ref="I5:K5"/>
    <mergeCell ref="L5:N5"/>
    <mergeCell ref="F7:H7"/>
    <mergeCell ref="I7:K7"/>
    <mergeCell ref="L7:N7"/>
    <mergeCell ref="F8:H8"/>
    <mergeCell ref="I8:K8"/>
    <mergeCell ref="L8:N8"/>
    <mergeCell ref="L9:N9"/>
    <mergeCell ref="L11:N11"/>
    <mergeCell ref="F9:H9"/>
    <mergeCell ref="I9:K9"/>
    <mergeCell ref="I11:K11"/>
    <mergeCell ref="F11:H11"/>
    <mergeCell ref="F10:H10"/>
    <mergeCell ref="I10:K10"/>
    <mergeCell ref="L10:N10"/>
    <mergeCell ref="A50:D50"/>
    <mergeCell ref="F50:H50"/>
    <mergeCell ref="I50:K50"/>
    <mergeCell ref="L50:N50"/>
    <mergeCell ref="F51:H51"/>
    <mergeCell ref="I51:K51"/>
    <mergeCell ref="L51:N51"/>
    <mergeCell ref="F52:H52"/>
    <mergeCell ref="I52:K52"/>
    <mergeCell ref="L52:N52"/>
    <mergeCell ref="F53:H53"/>
    <mergeCell ref="I53:K53"/>
    <mergeCell ref="L53:N53"/>
    <mergeCell ref="F54:H54"/>
    <mergeCell ref="I54:K54"/>
    <mergeCell ref="L54:N54"/>
    <mergeCell ref="F55:H55"/>
    <mergeCell ref="I55:K55"/>
    <mergeCell ref="L55:N55"/>
  </mergeCells>
  <pageMargins left="0.70866141732283472" right="0.70866141732283472" top="0.74803149606299213" bottom="0.74803149606299213" header="0.31496062992125984" footer="0.31496062992125984"/>
  <pageSetup paperSize="9" scale="59" fitToHeight="3" orientation="landscape" r:id="rId1"/>
  <rowBreaks count="2" manualBreakCount="2">
    <brk id="27" max="13" man="1"/>
    <brk id="5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Arkusz2</vt:lpstr>
      <vt:lpstr>Arkusz3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2024-10-18T08:34:40Z</dcterms:modified>
</cp:coreProperties>
</file>